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l\Downloads\"/>
    </mc:Choice>
  </mc:AlternateContent>
  <xr:revisionPtr revIDLastSave="0" documentId="13_ncr:1_{759CC2DA-64C6-4F02-A94C-CA0D40593F55}" xr6:coauthVersionLast="47" xr6:coauthVersionMax="47" xr10:uidLastSave="{00000000-0000-0000-0000-000000000000}"/>
  <bookViews>
    <workbookView xWindow="-105" yWindow="0" windowWidth="26010" windowHeight="20985" xr2:uid="{85BF7FDB-53BE-4CB1-AB7E-EEC5DE7025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9" i="1"/>
  <c r="B8" i="1"/>
  <c r="B7" i="1"/>
  <c r="B6" i="1"/>
  <c r="B5" i="1"/>
</calcChain>
</file>

<file path=xl/sharedStrings.xml><?xml version="1.0" encoding="utf-8"?>
<sst xmlns="http://schemas.openxmlformats.org/spreadsheetml/2006/main" count="22" uniqueCount="22">
  <si>
    <t>ETP Name</t>
  </si>
  <si>
    <t>OLD ISIN</t>
  </si>
  <si>
    <t>New ISIN</t>
  </si>
  <si>
    <t>Ratio</t>
  </si>
  <si>
    <t xml:space="preserve">Suspending Subscription/Redemption Order Acceptance - No changes to On-Exchange Trading </t>
  </si>
  <si>
    <t>Pre split and post split final Outstanding shares confirmation</t>
  </si>
  <si>
    <t>US Bank to provide swift to Euroclear by EOD</t>
  </si>
  <si>
    <t>Trades unsettled will be cancelled by Euroclear and settled trades will be considered for Split (After 7.30pm CET)</t>
  </si>
  <si>
    <t>Post-split NAVs to be confirmed to Exchanges by 7AM GMT</t>
  </si>
  <si>
    <t>Ex Date and Payment Date</t>
  </si>
  <si>
    <t>Euroclear to complete the Split by 10 am GMT</t>
  </si>
  <si>
    <t>Identifier / Referential Data:</t>
  </si>
  <si>
    <t>Corporate Action Type</t>
  </si>
  <si>
    <t>Reverse Split / Consolidation with ISIN Change</t>
  </si>
  <si>
    <t>Tickers (No Changes)</t>
  </si>
  <si>
    <t>NEW SEDOL</t>
  </si>
  <si>
    <t>Leverage Shares -3x Short Coinbase (COIN) ETP Securities</t>
  </si>
  <si>
    <t>XS2757381665</t>
  </si>
  <si>
    <t>XS2854992240</t>
  </si>
  <si>
    <t>CO3S LN, S3CO LN, S3CO IM</t>
  </si>
  <si>
    <t>CO3S LN - USD - BRT71M9,  S3CO LN - GBX - BRT71N0, S3CO IM - EUR - BRT71Q3</t>
  </si>
  <si>
    <t>1 for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</si>
</sst>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yy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Aptos Narrow"/>
      <family val="2"/>
      <scheme val="minor"/>
    </font>
    <font>
      <b/>
      <u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/>
    <xf numFmtId="0" fontId="0" fillId="6" borderId="4" xfId="0" applyFill="1" applyBorder="1" applyAlignment="1">
      <alignment horizontal="left"/>
    </xf>
    <xf numFmtId="0" fontId="2" fillId="5" borderId="5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horizontal="left"/>
    </xf>
    <xf numFmtId="0" fontId="2" fillId="5" borderId="7" xfId="0" applyFont="1" applyFill="1" applyBorder="1" applyAlignment="1">
      <alignment horizontal="left" vertical="center" wrapText="1"/>
    </xf>
    <xf numFmtId="0" fontId="0" fillId="6" borderId="8" xfId="0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wrapText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6EECE-63C8-4FDB-A0DB-69A38BEEEB96}">
  <dimension ref="A1:B26"/>
  <sheetViews>
    <sheetView tabSelected="1" workbookViewId="0">
      <selection activeCell="G5" sqref="G5"/>
    </sheetView>
  </sheetViews>
  <sheetFormatPr defaultRowHeight="15" x14ac:dyDescent="0.25"/>
  <cols>
    <col min="1" max="1" width="37.5703125" style="4" customWidth="1"/>
    <col min="2" max="2" width="60.85546875" style="4" customWidth="1"/>
  </cols>
  <sheetData>
    <row r="1" spans="1:2" ht="15.75" thickBot="1" x14ac:dyDescent="0.3">
      <c r="A1" s="5" t="s">
        <v>0</v>
      </c>
      <c r="B1" s="6" t="s">
        <v>16</v>
      </c>
    </row>
    <row r="2" spans="1:2" ht="15.75" thickBot="1" x14ac:dyDescent="0.3">
      <c r="A2" s="5" t="s">
        <v>1</v>
      </c>
      <c r="B2" s="7" t="s">
        <v>17</v>
      </c>
    </row>
    <row r="3" spans="1:2" ht="15.75" thickBot="1" x14ac:dyDescent="0.3">
      <c r="A3" s="5" t="s">
        <v>2</v>
      </c>
      <c r="B3" s="7" t="s">
        <v>18</v>
      </c>
    </row>
    <row r="4" spans="1:2" ht="15.75" thickBot="1" x14ac:dyDescent="0.3">
      <c r="A4" s="1" t="s">
        <v>3</v>
      </c>
      <c r="B4" s="8" t="s">
        <v>21</v>
      </c>
    </row>
    <row r="5" spans="1:2" ht="47.25" customHeight="1" thickBot="1" x14ac:dyDescent="0.3">
      <c r="A5" s="1" t="s">
        <v>4</v>
      </c>
      <c r="B5" s="9" t="str">
        <f>CONCATENATE(TEXT(WORKDAY(B$10,-2,2),"DD MMM YYYY")," and ",TEXT(WORKDAY(B$10,-1,2),"DD MMM YYYY"))</f>
        <v>17 Jul 2024 and 18 Jul 2024</v>
      </c>
    </row>
    <row r="6" spans="1:2" ht="36" customHeight="1" thickBot="1" x14ac:dyDescent="0.3">
      <c r="A6" s="1" t="s">
        <v>5</v>
      </c>
      <c r="B6" s="10">
        <f>WORKDAY(B$10,-2,2)</f>
        <v>45490</v>
      </c>
    </row>
    <row r="7" spans="1:2" ht="30.75" thickBot="1" x14ac:dyDescent="0.3">
      <c r="A7" s="2" t="s">
        <v>6</v>
      </c>
      <c r="B7" s="10">
        <f t="shared" ref="B7:B8" si="0">WORKDAY(B$10,-1,2)</f>
        <v>45491</v>
      </c>
    </row>
    <row r="8" spans="1:2" ht="51.75" customHeight="1" thickBot="1" x14ac:dyDescent="0.3">
      <c r="A8" s="2" t="s">
        <v>7</v>
      </c>
      <c r="B8" s="10">
        <f t="shared" si="0"/>
        <v>45491</v>
      </c>
    </row>
    <row r="9" spans="1:2" ht="34.5" customHeight="1" thickBot="1" x14ac:dyDescent="0.3">
      <c r="A9" s="2" t="s">
        <v>8</v>
      </c>
      <c r="B9" s="10">
        <f>B10</f>
        <v>45492</v>
      </c>
    </row>
    <row r="10" spans="1:2" ht="15.75" thickBot="1" x14ac:dyDescent="0.3">
      <c r="A10" s="11" t="s">
        <v>9</v>
      </c>
      <c r="B10" s="10">
        <v>45492</v>
      </c>
    </row>
    <row r="11" spans="1:2" ht="30.75" thickBot="1" x14ac:dyDescent="0.3">
      <c r="A11" s="2" t="s">
        <v>10</v>
      </c>
      <c r="B11" s="10">
        <f>B10</f>
        <v>45492</v>
      </c>
    </row>
    <row r="12" spans="1:2" ht="15.75" thickBot="1" x14ac:dyDescent="0.3">
      <c r="A12" s="12"/>
      <c r="B12" s="13"/>
    </row>
    <row r="13" spans="1:2" ht="15.75" thickBot="1" x14ac:dyDescent="0.3">
      <c r="A13" s="3" t="s">
        <v>11</v>
      </c>
      <c r="B13" s="14"/>
    </row>
    <row r="14" spans="1:2" x14ac:dyDescent="0.25">
      <c r="A14" s="15" t="s">
        <v>12</v>
      </c>
      <c r="B14" s="16" t="s">
        <v>13</v>
      </c>
    </row>
    <row r="15" spans="1:2" x14ac:dyDescent="0.25">
      <c r="A15" s="17" t="s">
        <v>14</v>
      </c>
      <c r="B15" s="18" t="s">
        <v>19</v>
      </c>
    </row>
    <row r="16" spans="1:2" ht="32.25" customHeight="1" thickBot="1" x14ac:dyDescent="0.3">
      <c r="A16" s="19" t="s">
        <v>15</v>
      </c>
      <c r="B16" s="20" t="s">
        <v>20</v>
      </c>
    </row>
    <row r="17" spans="1:2" x14ac:dyDescent="0.25">
      <c r="A17"/>
      <c r="B17"/>
    </row>
    <row r="18" spans="1:2" x14ac:dyDescent="0.25">
      <c r="A18"/>
      <c r="B18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/>
      <c r="B24"/>
    </row>
    <row r="25" spans="1:2" x14ac:dyDescent="0.25">
      <c r="A25"/>
      <c r="B25"/>
    </row>
    <row r="26" spans="1:2" x14ac:dyDescent="0.25">
      <c r="A26"/>
      <c r="B26"/>
    </row>
  </sheetData>
  <conditionalFormatting sqref="B1:B3">
    <cfRule type="timePeriod" dxfId="0" priority="1" timePeriod="lastMonth">
      <formula>AND(MONTH(B1)=MONTH(EDATE(TODAY(),0-1)),YEAR(B1)=YEAR(EDATE(TODAY(),0-1)))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Uchman</dc:creator>
  <cp:lastModifiedBy>Pawel Uchman</cp:lastModifiedBy>
  <dcterms:created xsi:type="dcterms:W3CDTF">2024-04-15T09:03:18Z</dcterms:created>
  <dcterms:modified xsi:type="dcterms:W3CDTF">2024-07-12T09:45:16Z</dcterms:modified>
</cp:coreProperties>
</file>